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30" windowWidth="19575" windowHeight="7380"/>
  </bookViews>
  <sheets>
    <sheet name="متصرف" sheetId="1" r:id="rId1"/>
  </sheets>
  <calcPr calcId="124519"/>
</workbook>
</file>

<file path=xl/calcChain.xml><?xml version="1.0" encoding="utf-8"?>
<calcChain xmlns="http://schemas.openxmlformats.org/spreadsheetml/2006/main">
  <c r="H23" i="1"/>
  <c r="I23" s="1"/>
  <c r="J23" s="1"/>
  <c r="F23"/>
  <c r="D23"/>
  <c r="H22"/>
  <c r="I22" s="1"/>
  <c r="J22" s="1"/>
  <c r="F22"/>
  <c r="D22"/>
  <c r="H21"/>
  <c r="I21" s="1"/>
  <c r="J21" s="1"/>
  <c r="F21"/>
  <c r="D21"/>
  <c r="H20"/>
  <c r="I20" s="1"/>
  <c r="J20" s="1"/>
  <c r="F20"/>
  <c r="D20"/>
  <c r="H19"/>
  <c r="I19" s="1"/>
  <c r="J19" s="1"/>
  <c r="F19"/>
  <c r="D19"/>
  <c r="H18"/>
  <c r="I18" s="1"/>
  <c r="J18" s="1"/>
  <c r="F18"/>
  <c r="D18"/>
  <c r="A18"/>
  <c r="A19" s="1"/>
  <c r="A20" s="1"/>
  <c r="A21" s="1"/>
  <c r="A22" s="1"/>
  <c r="A23" s="1"/>
  <c r="A24" s="1"/>
  <c r="A25" s="1"/>
  <c r="K11"/>
</calcChain>
</file>

<file path=xl/sharedStrings.xml><?xml version="1.0" encoding="utf-8"?>
<sst xmlns="http://schemas.openxmlformats.org/spreadsheetml/2006/main" count="55" uniqueCount="42">
  <si>
    <t xml:space="preserve"> مركز الامتحان : جامعة محمد خيضر بسكرة  </t>
  </si>
  <si>
    <t xml:space="preserve">المسجــلـــون: </t>
  </si>
  <si>
    <t xml:space="preserve"> الادارة المعنية: مديرية الخدمات الجامعية  بسكرة</t>
  </si>
  <si>
    <t xml:space="preserve">الحاضــــرون: </t>
  </si>
  <si>
    <r>
      <rPr>
        <b/>
        <sz val="14"/>
        <rFont val="Arial"/>
        <family val="2"/>
      </rPr>
      <t>عدد المناصب المفتوح</t>
    </r>
    <r>
      <rPr>
        <sz val="14"/>
        <rFont val="Arial"/>
        <family val="2"/>
      </rPr>
      <t>ة   : 01</t>
    </r>
  </si>
  <si>
    <t>الغائبـــــــــون:</t>
  </si>
  <si>
    <t xml:space="preserve">كشوف النقاط للمسابقة على اساس الاختبارات المهنيةالكتابية </t>
  </si>
  <si>
    <t xml:space="preserve">للالتحاق برتبة  متصرف </t>
  </si>
  <si>
    <t>(دورة اكتوبر2021  )</t>
  </si>
  <si>
    <t>الاختبارات الكتابية</t>
  </si>
  <si>
    <t xml:space="preserve">  </t>
  </si>
  <si>
    <t>الرقم</t>
  </si>
  <si>
    <t>الاسم و اللقب</t>
  </si>
  <si>
    <t>الثقافة العامة</t>
  </si>
  <si>
    <t>اختبار اختياري القانون العام الاقتصاد والمالية العامة,  المناجمنت العمومي</t>
  </si>
  <si>
    <t>التحرير  الاداري</t>
  </si>
  <si>
    <t>مجموع النقاط</t>
  </si>
  <si>
    <t xml:space="preserve">المعدل  </t>
  </si>
  <si>
    <t>الملاحظة</t>
  </si>
  <si>
    <t>العلامة</t>
  </si>
  <si>
    <t xml:space="preserve"> المعامل 02</t>
  </si>
  <si>
    <t xml:space="preserve"> المعامل 03</t>
  </si>
  <si>
    <t xml:space="preserve">  المعامل 02</t>
  </si>
  <si>
    <t>تبرماسين لطيفة</t>
  </si>
  <si>
    <t>مقبول (ة)</t>
  </si>
  <si>
    <t>مرزوقي فاطمة الزهرة</t>
  </si>
  <si>
    <t>شلاغة مبروك</t>
  </si>
  <si>
    <t>عيساوي فيروز</t>
  </si>
  <si>
    <t>خينش نورالدين</t>
  </si>
  <si>
    <t>راسب</t>
  </si>
  <si>
    <t>معيزة فهيم</t>
  </si>
  <si>
    <t>دخيلي الوردي</t>
  </si>
  <si>
    <t>غائب (ة)</t>
  </si>
  <si>
    <t>نواري شمس الدين</t>
  </si>
  <si>
    <t>بسكرة في :_20اكتوبر 2021</t>
  </si>
  <si>
    <t xml:space="preserve"> رئيس مركز الامتحان                                 المصححين                                     مسؤول الأمانة التقنية</t>
  </si>
  <si>
    <t xml:space="preserve">أ د/عبد العالي حاحة </t>
  </si>
  <si>
    <t>ا د/ عادل مستاري</t>
  </si>
  <si>
    <t>أ د/ عبدالله  غانم</t>
  </si>
  <si>
    <t>سلامين يوسف</t>
  </si>
  <si>
    <t>د / محمد  لمعيني</t>
  </si>
  <si>
    <t>د / بوبكر عصمان</t>
  </si>
</sst>
</file>

<file path=xl/styles.xml><?xml version="1.0" encoding="utf-8"?>
<styleSheet xmlns="http://schemas.openxmlformats.org/spreadsheetml/2006/main">
  <numFmts count="2">
    <numFmt numFmtId="164" formatCode="00"/>
    <numFmt numFmtId="165" formatCode="00.00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Stencil"/>
      <family val="5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Times New Roman"/>
      <family val="1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Times New Roman"/>
      <family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45">
    <xf numFmtId="0" fontId="0" fillId="0" borderId="0" xfId="0"/>
    <xf numFmtId="0" fontId="3" fillId="0" borderId="0" xfId="1" applyFont="1" applyAlignment="1">
      <alignment horizontal="right"/>
    </xf>
    <xf numFmtId="0" fontId="3" fillId="0" borderId="0" xfId="1" applyFont="1" applyAlignment="1"/>
    <xf numFmtId="0" fontId="2" fillId="0" borderId="0" xfId="1" applyFont="1" applyAlignment="1"/>
    <xf numFmtId="0" fontId="2" fillId="0" borderId="0" xfId="1" applyFont="1" applyAlignment="1">
      <alignment horizontal="left"/>
    </xf>
    <xf numFmtId="164" fontId="4" fillId="0" borderId="0" xfId="1" applyNumberFormat="1" applyFont="1" applyAlignment="1"/>
    <xf numFmtId="0" fontId="1" fillId="0" borderId="0" xfId="1"/>
    <xf numFmtId="164" fontId="4" fillId="0" borderId="0" xfId="1" applyNumberFormat="1" applyFont="1"/>
    <xf numFmtId="0" fontId="9" fillId="2" borderId="1" xfId="1" applyFont="1" applyFill="1" applyBorder="1" applyAlignment="1">
      <alignment horizontal="center" vertical="center"/>
    </xf>
    <xf numFmtId="2" fontId="9" fillId="2" borderId="1" xfId="1" applyNumberFormat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2" fontId="9" fillId="2" borderId="5" xfId="1" applyNumberFormat="1" applyFont="1" applyFill="1" applyBorder="1" applyAlignment="1">
      <alignment horizontal="center" vertical="center"/>
    </xf>
    <xf numFmtId="2" fontId="9" fillId="2" borderId="8" xfId="1" applyNumberFormat="1" applyFont="1" applyFill="1" applyBorder="1" applyAlignment="1">
      <alignment horizontal="center" vertical="center"/>
    </xf>
    <xf numFmtId="2" fontId="9" fillId="2" borderId="9" xfId="1" applyNumberFormat="1" applyFont="1" applyFill="1" applyBorder="1" applyAlignment="1">
      <alignment horizontal="center" vertical="center"/>
    </xf>
    <xf numFmtId="2" fontId="9" fillId="2" borderId="10" xfId="1" applyNumberFormat="1" applyFont="1" applyFill="1" applyBorder="1" applyAlignment="1">
      <alignment horizontal="center" vertical="center"/>
    </xf>
    <xf numFmtId="164" fontId="9" fillId="0" borderId="11" xfId="1" applyNumberFormat="1" applyFont="1" applyBorder="1" applyAlignment="1">
      <alignment horizontal="center" vertical="center"/>
    </xf>
    <xf numFmtId="0" fontId="7" fillId="0" borderId="11" xfId="1" applyFont="1" applyBorder="1"/>
    <xf numFmtId="165" fontId="10" fillId="0" borderId="12" xfId="1" applyNumberFormat="1" applyFont="1" applyBorder="1" applyAlignment="1">
      <alignment horizontal="center" vertical="center"/>
    </xf>
    <xf numFmtId="165" fontId="10" fillId="0" borderId="13" xfId="1" applyNumberFormat="1" applyFont="1" applyBorder="1" applyAlignment="1">
      <alignment horizontal="center" vertical="center"/>
    </xf>
    <xf numFmtId="165" fontId="10" fillId="0" borderId="14" xfId="1" applyNumberFormat="1" applyFont="1" applyBorder="1" applyAlignment="1">
      <alignment horizontal="center" vertical="center"/>
    </xf>
    <xf numFmtId="165" fontId="10" fillId="0" borderId="15" xfId="1" applyNumberFormat="1" applyFont="1" applyBorder="1" applyAlignment="1">
      <alignment horizontal="center" vertical="center"/>
    </xf>
    <xf numFmtId="165" fontId="7" fillId="0" borderId="16" xfId="1" applyNumberFormat="1" applyFont="1" applyBorder="1" applyAlignment="1">
      <alignment horizontal="center" vertical="center"/>
    </xf>
    <xf numFmtId="2" fontId="7" fillId="0" borderId="16" xfId="1" applyNumberFormat="1" applyFont="1" applyBorder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right" wrapText="1" readingOrder="2"/>
    </xf>
    <xf numFmtId="2" fontId="10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1" fillId="0" borderId="0" xfId="1" applyFont="1"/>
    <xf numFmtId="0" fontId="6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right" vertical="center"/>
    </xf>
    <xf numFmtId="0" fontId="6" fillId="0" borderId="0" xfId="1" applyFont="1" applyAlignment="1">
      <alignment horizontal="center"/>
    </xf>
    <xf numFmtId="165" fontId="7" fillId="0" borderId="17" xfId="1" applyNumberFormat="1" applyFont="1" applyBorder="1" applyAlignment="1">
      <alignment horizontal="center" vertical="center"/>
    </xf>
    <xf numFmtId="165" fontId="7" fillId="0" borderId="18" xfId="1" applyNumberFormat="1" applyFont="1" applyBorder="1" applyAlignment="1">
      <alignment horizontal="center" vertical="center"/>
    </xf>
    <xf numFmtId="165" fontId="7" fillId="0" borderId="19" xfId="1" applyNumberFormat="1" applyFont="1" applyBorder="1" applyAlignment="1">
      <alignment horizontal="center" vertical="center"/>
    </xf>
    <xf numFmtId="2" fontId="7" fillId="0" borderId="20" xfId="1" applyNumberFormat="1" applyFont="1" applyBorder="1" applyAlignment="1">
      <alignment horizontal="center" vertical="center"/>
    </xf>
    <xf numFmtId="2" fontId="6" fillId="2" borderId="2" xfId="1" applyNumberFormat="1" applyFont="1" applyFill="1" applyBorder="1" applyAlignment="1">
      <alignment horizontal="center" vertical="center"/>
    </xf>
    <xf numFmtId="2" fontId="6" fillId="2" borderId="3" xfId="1" applyNumberFormat="1" applyFont="1" applyFill="1" applyBorder="1" applyAlignment="1">
      <alignment horizontal="center" vertical="center"/>
    </xf>
    <xf numFmtId="2" fontId="6" fillId="2" borderId="4" xfId="1" applyNumberFormat="1" applyFont="1" applyFill="1" applyBorder="1" applyAlignment="1">
      <alignment horizontal="center" vertical="center"/>
    </xf>
    <xf numFmtId="2" fontId="9" fillId="2" borderId="6" xfId="1" applyNumberFormat="1" applyFont="1" applyFill="1" applyBorder="1" applyAlignment="1">
      <alignment horizontal="center" vertical="center" wrapText="1"/>
    </xf>
    <xf numFmtId="2" fontId="9" fillId="2" borderId="7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7" fillId="0" borderId="0" xfId="1" applyFont="1" applyAlignment="1">
      <alignment horizontal="right"/>
    </xf>
    <xf numFmtId="0" fontId="8" fillId="0" borderId="0" xfId="1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28331</xdr:rowOff>
    </xdr:from>
    <xdr:to>
      <xdr:col>10</xdr:col>
      <xdr:colOff>616322</xdr:colOff>
      <xdr:row>7</xdr:row>
      <xdr:rowOff>70037</xdr:rowOff>
    </xdr:to>
    <xdr:sp macro="" textlink="">
      <xdr:nvSpPr>
        <xdr:cNvPr id="2" name="ZoneTexte 1"/>
        <xdr:cNvSpPr txBox="1"/>
      </xdr:nvSpPr>
      <xdr:spPr>
        <a:xfrm>
          <a:off x="13412450578" y="28331"/>
          <a:ext cx="8903071" cy="1175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الجمهوريـــــــــة الجزائريــــــــة الديمقراطيــــــة الشعبيــــــــــــــة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République Algérienne Démocratique et populaire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وزارة التعليــــــــــــم العالـــــــــــــــــي و البحـــــــــــــــــــــــث العلمــــــــــــــــــــــــــــــــي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Ministére de l’enseignement supérieur et de la recherche scientifique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 u="sng">
              <a:solidFill>
                <a:schemeClr val="dk1"/>
              </a:solidFill>
              <a:latin typeface="+mn-lt"/>
              <a:ea typeface="+mn-ea"/>
              <a:cs typeface="+mn-cs"/>
            </a:rPr>
            <a:t>Université Mohamed Khider Biskra</a:t>
          </a:r>
          <a:r>
            <a:rPr lang="ar-SA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</a:t>
          </a:r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جامعـــــــــــة محمــــــــــــــــــد خيضــــــر بسكرة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DZ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DZ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endParaRPr lang="fr-FR" sz="1100"/>
        </a:p>
      </xdr:txBody>
    </xdr:sp>
    <xdr:clientData/>
  </xdr:twoCellAnchor>
  <xdr:twoCellAnchor>
    <xdr:from>
      <xdr:col>9</xdr:col>
      <xdr:colOff>194981</xdr:colOff>
      <xdr:row>1</xdr:row>
      <xdr:rowOff>77015</xdr:rowOff>
    </xdr:from>
    <xdr:to>
      <xdr:col>9</xdr:col>
      <xdr:colOff>809466</xdr:colOff>
      <xdr:row>5</xdr:row>
      <xdr:rowOff>44543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413343284" y="238940"/>
          <a:ext cx="614485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112337</xdr:colOff>
      <xdr:row>0</xdr:row>
      <xdr:rowOff>137247</xdr:rowOff>
    </xdr:from>
    <xdr:to>
      <xdr:col>1</xdr:col>
      <xdr:colOff>736347</xdr:colOff>
      <xdr:row>4</xdr:row>
      <xdr:rowOff>104775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420283928" y="137247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K32"/>
  <sheetViews>
    <sheetView rightToLeft="1" tabSelected="1" view="pageLayout" workbookViewId="0">
      <selection activeCell="E41" sqref="E41"/>
    </sheetView>
  </sheetViews>
  <sheetFormatPr baseColWidth="10" defaultRowHeight="12.75"/>
  <cols>
    <col min="1" max="1" width="4.7109375" style="6" customWidth="1"/>
    <col min="2" max="2" width="19.5703125" style="6" customWidth="1"/>
    <col min="3" max="3" width="8.42578125" style="6" customWidth="1"/>
    <col min="4" max="4" width="11.7109375" style="6" bestFit="1" customWidth="1"/>
    <col min="5" max="5" width="9.85546875" style="6" customWidth="1"/>
    <col min="6" max="6" width="8.85546875" style="6" customWidth="1"/>
    <col min="7" max="7" width="10.85546875" style="6" customWidth="1"/>
    <col min="8" max="8" width="10.7109375" style="6" customWidth="1"/>
    <col min="9" max="9" width="15.85546875" style="6" customWidth="1"/>
    <col min="10" max="10" width="15.140625" style="6" customWidth="1"/>
    <col min="11" max="11" width="15.7109375" style="6" customWidth="1"/>
    <col min="12" max="16384" width="11.42578125" style="6"/>
  </cols>
  <sheetData>
    <row r="9" spans="1:11" s="2" customFormat="1" ht="18.75">
      <c r="A9" s="41" t="s">
        <v>0</v>
      </c>
      <c r="B9" s="41"/>
      <c r="C9" s="41"/>
      <c r="D9" s="41"/>
      <c r="E9" s="1"/>
      <c r="F9" s="1"/>
      <c r="I9" s="3"/>
      <c r="J9" s="4" t="s">
        <v>1</v>
      </c>
      <c r="K9" s="5">
        <v>8</v>
      </c>
    </row>
    <row r="10" spans="1:11" ht="18.75">
      <c r="A10" s="41" t="s">
        <v>2</v>
      </c>
      <c r="B10" s="41"/>
      <c r="C10" s="41"/>
      <c r="D10" s="41"/>
      <c r="E10" s="41"/>
      <c r="F10" s="2"/>
      <c r="I10" s="3"/>
      <c r="J10" s="4" t="s">
        <v>3</v>
      </c>
      <c r="K10" s="7">
        <v>6</v>
      </c>
    </row>
    <row r="11" spans="1:11" ht="18.75">
      <c r="A11" s="42" t="s">
        <v>4</v>
      </c>
      <c r="B11" s="43"/>
      <c r="C11" s="43"/>
      <c r="D11" s="43"/>
      <c r="E11" s="2"/>
      <c r="F11" s="2"/>
      <c r="I11" s="3"/>
      <c r="J11" s="4" t="s">
        <v>5</v>
      </c>
      <c r="K11" s="7">
        <f>K9-K10</f>
        <v>2</v>
      </c>
    </row>
    <row r="12" spans="1:11" ht="20.25">
      <c r="A12" s="44" t="s">
        <v>6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</row>
    <row r="13" spans="1:11" ht="20.25">
      <c r="A13" s="44" t="s">
        <v>7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ht="21" thickBot="1">
      <c r="A14" s="44" t="s">
        <v>8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</row>
    <row r="15" spans="1:11" ht="18.75" thickTop="1">
      <c r="A15" s="8"/>
      <c r="B15" s="8"/>
      <c r="C15" s="36" t="s">
        <v>9</v>
      </c>
      <c r="D15" s="37"/>
      <c r="E15" s="37"/>
      <c r="F15" s="37"/>
      <c r="G15" s="37"/>
      <c r="H15" s="38"/>
      <c r="I15" s="9"/>
      <c r="J15" s="9" t="s">
        <v>10</v>
      </c>
      <c r="K15" s="9"/>
    </row>
    <row r="16" spans="1:11" ht="39" customHeight="1" thickBot="1">
      <c r="A16" s="10" t="s">
        <v>11</v>
      </c>
      <c r="B16" s="10" t="s">
        <v>12</v>
      </c>
      <c r="C16" s="39" t="s">
        <v>13</v>
      </c>
      <c r="D16" s="40"/>
      <c r="E16" s="39" t="s">
        <v>14</v>
      </c>
      <c r="F16" s="40"/>
      <c r="G16" s="39" t="s">
        <v>15</v>
      </c>
      <c r="H16" s="40"/>
      <c r="I16" s="11" t="s">
        <v>16</v>
      </c>
      <c r="J16" s="11" t="s">
        <v>17</v>
      </c>
      <c r="K16" s="11" t="s">
        <v>18</v>
      </c>
    </row>
    <row r="17" spans="1:11" ht="14.25" thickTop="1" thickBot="1">
      <c r="A17" s="10"/>
      <c r="B17" s="10"/>
      <c r="C17" s="12" t="s">
        <v>19</v>
      </c>
      <c r="D17" s="13" t="s">
        <v>20</v>
      </c>
      <c r="E17" s="12" t="s">
        <v>19</v>
      </c>
      <c r="F17" s="13" t="s">
        <v>21</v>
      </c>
      <c r="G17" s="12" t="s">
        <v>19</v>
      </c>
      <c r="H17" s="13" t="s">
        <v>22</v>
      </c>
      <c r="I17" s="14"/>
      <c r="J17" s="14"/>
      <c r="K17" s="14"/>
    </row>
    <row r="18" spans="1:11" ht="17.25" thickTop="1" thickBot="1">
      <c r="A18" s="15">
        <f t="shared" ref="A18:A25" si="0">A17+1</f>
        <v>1</v>
      </c>
      <c r="B18" s="16" t="s">
        <v>23</v>
      </c>
      <c r="C18" s="17">
        <v>10</v>
      </c>
      <c r="D18" s="18">
        <f t="shared" ref="D18:D23" si="1">C18*2</f>
        <v>20</v>
      </c>
      <c r="E18" s="19">
        <v>13</v>
      </c>
      <c r="F18" s="18">
        <f t="shared" ref="F18:F23" si="2">E18*3</f>
        <v>39</v>
      </c>
      <c r="G18" s="19">
        <v>13</v>
      </c>
      <c r="H18" s="18">
        <f t="shared" ref="H18:H23" si="3">G18*2</f>
        <v>26</v>
      </c>
      <c r="I18" s="20">
        <f t="shared" ref="I18:I23" si="4">H18+F18+D18</f>
        <v>85</v>
      </c>
      <c r="J18" s="21">
        <f t="shared" ref="J18:J23" si="5">I18/7</f>
        <v>12.142857142857142</v>
      </c>
      <c r="K18" s="22" t="s">
        <v>24</v>
      </c>
    </row>
    <row r="19" spans="1:11" ht="16.5" thickBot="1">
      <c r="A19" s="15">
        <f t="shared" si="0"/>
        <v>2</v>
      </c>
      <c r="B19" s="16" t="s">
        <v>25</v>
      </c>
      <c r="C19" s="17">
        <v>11</v>
      </c>
      <c r="D19" s="18">
        <f t="shared" si="1"/>
        <v>22</v>
      </c>
      <c r="E19" s="19">
        <v>12</v>
      </c>
      <c r="F19" s="18">
        <f t="shared" si="2"/>
        <v>36</v>
      </c>
      <c r="G19" s="19">
        <v>13</v>
      </c>
      <c r="H19" s="18">
        <f t="shared" si="3"/>
        <v>26</v>
      </c>
      <c r="I19" s="20">
        <f t="shared" si="4"/>
        <v>84</v>
      </c>
      <c r="J19" s="21">
        <f t="shared" si="5"/>
        <v>12</v>
      </c>
      <c r="K19" s="22" t="s">
        <v>24</v>
      </c>
    </row>
    <row r="20" spans="1:11" ht="16.5" thickBot="1">
      <c r="A20" s="15">
        <f t="shared" si="0"/>
        <v>3</v>
      </c>
      <c r="B20" s="16" t="s">
        <v>26</v>
      </c>
      <c r="C20" s="17">
        <v>11</v>
      </c>
      <c r="D20" s="18">
        <f t="shared" si="1"/>
        <v>22</v>
      </c>
      <c r="E20" s="19">
        <v>10</v>
      </c>
      <c r="F20" s="18">
        <f t="shared" si="2"/>
        <v>30</v>
      </c>
      <c r="G20" s="19">
        <v>13</v>
      </c>
      <c r="H20" s="18">
        <f t="shared" si="3"/>
        <v>26</v>
      </c>
      <c r="I20" s="20">
        <f t="shared" si="4"/>
        <v>78</v>
      </c>
      <c r="J20" s="21">
        <f t="shared" si="5"/>
        <v>11.142857142857142</v>
      </c>
      <c r="K20" s="22" t="s">
        <v>24</v>
      </c>
    </row>
    <row r="21" spans="1:11" ht="16.5" thickBot="1">
      <c r="A21" s="15">
        <f t="shared" si="0"/>
        <v>4</v>
      </c>
      <c r="B21" s="16" t="s">
        <v>27</v>
      </c>
      <c r="C21" s="17">
        <v>10</v>
      </c>
      <c r="D21" s="18">
        <f t="shared" si="1"/>
        <v>20</v>
      </c>
      <c r="E21" s="19">
        <v>10</v>
      </c>
      <c r="F21" s="18">
        <f t="shared" si="2"/>
        <v>30</v>
      </c>
      <c r="G21" s="19">
        <v>13</v>
      </c>
      <c r="H21" s="18">
        <f t="shared" si="3"/>
        <v>26</v>
      </c>
      <c r="I21" s="20">
        <f t="shared" si="4"/>
        <v>76</v>
      </c>
      <c r="J21" s="21">
        <f t="shared" si="5"/>
        <v>10.857142857142858</v>
      </c>
      <c r="K21" s="22" t="s">
        <v>24</v>
      </c>
    </row>
    <row r="22" spans="1:11" ht="16.5" thickBot="1">
      <c r="A22" s="15">
        <f t="shared" si="0"/>
        <v>5</v>
      </c>
      <c r="B22" s="16" t="s">
        <v>28</v>
      </c>
      <c r="C22" s="17">
        <v>7</v>
      </c>
      <c r="D22" s="18">
        <f t="shared" si="1"/>
        <v>14</v>
      </c>
      <c r="E22" s="19">
        <v>13</v>
      </c>
      <c r="F22" s="18">
        <f t="shared" si="2"/>
        <v>39</v>
      </c>
      <c r="G22" s="19">
        <v>7</v>
      </c>
      <c r="H22" s="18">
        <f t="shared" si="3"/>
        <v>14</v>
      </c>
      <c r="I22" s="20">
        <f t="shared" si="4"/>
        <v>67</v>
      </c>
      <c r="J22" s="21">
        <f t="shared" si="5"/>
        <v>9.5714285714285712</v>
      </c>
      <c r="K22" s="22" t="s">
        <v>29</v>
      </c>
    </row>
    <row r="23" spans="1:11" ht="16.5" thickBot="1">
      <c r="A23" s="15">
        <f t="shared" si="0"/>
        <v>6</v>
      </c>
      <c r="B23" s="16" t="s">
        <v>30</v>
      </c>
      <c r="C23" s="17">
        <v>6.5</v>
      </c>
      <c r="D23" s="18">
        <f t="shared" si="1"/>
        <v>13</v>
      </c>
      <c r="E23" s="19">
        <v>3</v>
      </c>
      <c r="F23" s="18">
        <f t="shared" si="2"/>
        <v>9</v>
      </c>
      <c r="G23" s="19">
        <v>4</v>
      </c>
      <c r="H23" s="18">
        <f t="shared" si="3"/>
        <v>8</v>
      </c>
      <c r="I23" s="20">
        <f t="shared" si="4"/>
        <v>30</v>
      </c>
      <c r="J23" s="21">
        <f t="shared" si="5"/>
        <v>4.2857142857142856</v>
      </c>
      <c r="K23" s="22" t="s">
        <v>29</v>
      </c>
    </row>
    <row r="24" spans="1:11" ht="16.5" thickBot="1">
      <c r="A24" s="15">
        <f t="shared" si="0"/>
        <v>7</v>
      </c>
      <c r="B24" s="16" t="s">
        <v>31</v>
      </c>
      <c r="C24" s="32" t="s">
        <v>32</v>
      </c>
      <c r="D24" s="33"/>
      <c r="E24" s="34" t="s">
        <v>32</v>
      </c>
      <c r="F24" s="33"/>
      <c r="G24" s="32" t="s">
        <v>32</v>
      </c>
      <c r="H24" s="33"/>
      <c r="I24" s="32" t="s">
        <v>32</v>
      </c>
      <c r="J24" s="33"/>
      <c r="K24" s="22"/>
    </row>
    <row r="25" spans="1:11" ht="16.5" thickBot="1">
      <c r="A25" s="15">
        <f t="shared" si="0"/>
        <v>8</v>
      </c>
      <c r="B25" s="16" t="s">
        <v>33</v>
      </c>
      <c r="C25" s="32" t="s">
        <v>32</v>
      </c>
      <c r="D25" s="33"/>
      <c r="E25" s="34" t="s">
        <v>32</v>
      </c>
      <c r="F25" s="33"/>
      <c r="G25" s="32" t="s">
        <v>32</v>
      </c>
      <c r="H25" s="33"/>
      <c r="I25" s="32" t="s">
        <v>32</v>
      </c>
      <c r="J25" s="33"/>
      <c r="K25" s="22"/>
    </row>
    <row r="26" spans="1:11" ht="15.75">
      <c r="A26" s="23"/>
      <c r="B26" s="24"/>
      <c r="C26" s="25"/>
      <c r="D26" s="25"/>
      <c r="E26" s="25"/>
      <c r="F26" s="25"/>
      <c r="G26" s="25"/>
      <c r="H26" s="25"/>
      <c r="I26" s="35" t="s">
        <v>34</v>
      </c>
      <c r="J26" s="35"/>
      <c r="K26" s="35"/>
    </row>
    <row r="27" spans="1:11" ht="18" customHeight="1">
      <c r="A27" s="29" t="s">
        <v>35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</row>
    <row r="28" spans="1:11" ht="18">
      <c r="A28" s="26"/>
      <c r="B28" s="26"/>
      <c r="C28" s="26"/>
      <c r="D28" s="26"/>
      <c r="E28" s="26"/>
      <c r="F28" s="30" t="s">
        <v>36</v>
      </c>
      <c r="G28" s="30"/>
      <c r="H28" s="30"/>
      <c r="I28" s="26"/>
    </row>
    <row r="29" spans="1:11" ht="18">
      <c r="F29" s="30" t="s">
        <v>37</v>
      </c>
      <c r="G29" s="30"/>
      <c r="H29" s="30"/>
    </row>
    <row r="30" spans="1:11" ht="18">
      <c r="F30" s="30" t="s">
        <v>38</v>
      </c>
      <c r="G30" s="30"/>
      <c r="H30" s="30"/>
      <c r="I30" s="31" t="s">
        <v>39</v>
      </c>
      <c r="J30" s="31"/>
      <c r="K30" s="31"/>
    </row>
    <row r="31" spans="1:11" ht="18">
      <c r="F31" s="27" t="s">
        <v>40</v>
      </c>
      <c r="G31" s="27"/>
      <c r="H31" s="27"/>
    </row>
    <row r="32" spans="1:11" ht="18">
      <c r="F32" s="27" t="s">
        <v>41</v>
      </c>
      <c r="G32" s="28"/>
      <c r="H32" s="28"/>
    </row>
  </sheetData>
  <mergeCells count="24">
    <mergeCell ref="A14:K14"/>
    <mergeCell ref="A9:D9"/>
    <mergeCell ref="A10:E10"/>
    <mergeCell ref="A11:D11"/>
    <mergeCell ref="A12:K12"/>
    <mergeCell ref="A13:K13"/>
    <mergeCell ref="I26:K26"/>
    <mergeCell ref="C15:H15"/>
    <mergeCell ref="C16:D16"/>
    <mergeCell ref="E16:F16"/>
    <mergeCell ref="G16:H16"/>
    <mergeCell ref="C24:D24"/>
    <mergeCell ref="E24:F24"/>
    <mergeCell ref="G24:H24"/>
    <mergeCell ref="I24:J24"/>
    <mergeCell ref="C25:D25"/>
    <mergeCell ref="E25:F25"/>
    <mergeCell ref="G25:H25"/>
    <mergeCell ref="I25:J25"/>
    <mergeCell ref="A27:K27"/>
    <mergeCell ref="F28:H28"/>
    <mergeCell ref="F29:H29"/>
    <mergeCell ref="F30:H30"/>
    <mergeCell ref="I30:K30"/>
  </mergeCells>
  <pageMargins left="0.39370078740157483" right="0.39370078740157483" top="0.19685039370078741" bottom="0" header="0.31496062992125984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متصرف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concours</dc:creator>
  <cp:lastModifiedBy>info</cp:lastModifiedBy>
  <dcterms:created xsi:type="dcterms:W3CDTF">2021-10-25T14:34:51Z</dcterms:created>
  <dcterms:modified xsi:type="dcterms:W3CDTF">2021-10-27T19:58:50Z</dcterms:modified>
</cp:coreProperties>
</file>